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IRF 2024 MGMT\Final Placement Data Updated 22 Dec 2023\"/>
    </mc:Choice>
  </mc:AlternateContent>
  <bookViews>
    <workbookView xWindow="0" yWindow="0" windowWidth="9576" windowHeight="2784"/>
  </bookViews>
  <sheets>
    <sheet name="Sheet1" sheetId="1" r:id="rId1"/>
    <sheet name="Sheet4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F77" i="1"/>
  <c r="F76" i="1"/>
  <c r="F73" i="1"/>
  <c r="F72" i="1"/>
  <c r="F71" i="1"/>
</calcChain>
</file>

<file path=xl/sharedStrings.xml><?xml version="1.0" encoding="utf-8"?>
<sst xmlns="http://schemas.openxmlformats.org/spreadsheetml/2006/main" count="225" uniqueCount="115">
  <si>
    <t>Sl.No.</t>
  </si>
  <si>
    <t>Name of the Organization</t>
  </si>
  <si>
    <t>Name and Registration No. of the Student</t>
  </si>
  <si>
    <t>Profile/Designation</t>
  </si>
  <si>
    <t>ON-CAMPUS</t>
  </si>
  <si>
    <t>Executive Trainee</t>
  </si>
  <si>
    <t>Management Trainee</t>
  </si>
  <si>
    <t>CTC Offered Per Annum  (in INR)</t>
  </si>
  <si>
    <t>Customer Relationship Officer</t>
  </si>
  <si>
    <t>Priya Kumari</t>
  </si>
  <si>
    <t>Shubham Kumar Patel</t>
  </si>
  <si>
    <t>Ayush Kumar</t>
  </si>
  <si>
    <t>Management Trainee (HR)</t>
  </si>
  <si>
    <t>Management Trainee (OPPS)</t>
  </si>
  <si>
    <t>Triveni Almirah Pvt. Ltd</t>
  </si>
  <si>
    <t>Utkarsh Raj</t>
  </si>
  <si>
    <t>Assistant sales Manager</t>
  </si>
  <si>
    <t>IndiaMART InterMESH Ltd.</t>
  </si>
  <si>
    <t>Ramesh Kumar</t>
  </si>
  <si>
    <t>Aaditya Kumar</t>
  </si>
  <si>
    <t>Executive - Client Servicing</t>
  </si>
  <si>
    <t>3M Corporate Solutions</t>
  </si>
  <si>
    <t>Piyush Raj</t>
  </si>
  <si>
    <t>Trainee – HR</t>
  </si>
  <si>
    <t>Siddharth Nandi Pathak</t>
  </si>
  <si>
    <t>ICICI Prudential Insurance Co. Ltd.</t>
  </si>
  <si>
    <t>Sushant Kumar Mishra</t>
  </si>
  <si>
    <t>Executive- Sales and Distribution</t>
  </si>
  <si>
    <t xml:space="preserve">Aaditya Kumar </t>
  </si>
  <si>
    <t>Nancy Kumari Gupta</t>
  </si>
  <si>
    <t>Neelakshi Pal</t>
  </si>
  <si>
    <t>Management Trainee – Institutional Sales, Investor Services, Retail Sales</t>
  </si>
  <si>
    <t>Assistant Customer Relationship Manager</t>
  </si>
  <si>
    <t>Rohit Kumar</t>
  </si>
  <si>
    <t>Sarik Mehtab</t>
  </si>
  <si>
    <t>Department Manager in Training (DMIT)</t>
  </si>
  <si>
    <t>Business Development Executive (BDE)</t>
  </si>
  <si>
    <t>Branch Relationship Officer (BRO)</t>
  </si>
  <si>
    <t>Bharat Banking- Sales Manager</t>
  </si>
  <si>
    <t>Management Trainee – Relationship Officer – STSL- D2C</t>
  </si>
  <si>
    <t>OFF-CAMPUS</t>
  </si>
  <si>
    <t>Herom Strategic Consultancy</t>
  </si>
  <si>
    <t>USTRPC</t>
  </si>
  <si>
    <t>Finance Executive</t>
  </si>
  <si>
    <t>H.R. Intern</t>
  </si>
  <si>
    <t>Digital Placement</t>
  </si>
  <si>
    <t>NESTO Group</t>
  </si>
  <si>
    <t>HR Executive</t>
  </si>
  <si>
    <t>Talent Acquisition Associate</t>
  </si>
  <si>
    <t>Executive Client Acquisition</t>
  </si>
  <si>
    <t>Bandhan Bank Ltd.</t>
  </si>
  <si>
    <t>Aditya Birla Fashion &amp; Retail Ltd.</t>
  </si>
  <si>
    <t>HDFC Life Insurance Co. Ltd.</t>
  </si>
  <si>
    <t>Axis Asset Management Co. Ltd. (Axis Mutual Fund)</t>
  </si>
  <si>
    <t>Ujjivan Small Finance Bank Ltd.</t>
  </si>
  <si>
    <t>Reliance Retail (Reliance Industries Ltd.</t>
  </si>
  <si>
    <t>Extramarks Education India Private Ltd (*Offer Declined – Didn’t Participated in Training)</t>
  </si>
  <si>
    <t>Extramarks Education India Private Ltd.</t>
  </si>
  <si>
    <t>Extramarks Education India Private Ltd.(*Offer Declined – Didn’t Participated in Training)</t>
  </si>
  <si>
    <t>Axis Bank Ltd.</t>
  </si>
  <si>
    <t>Aditya Birla Capital Ltd.</t>
  </si>
  <si>
    <t>Power Grid Corporation of India Ltd.</t>
  </si>
  <si>
    <t>Registration No.</t>
  </si>
  <si>
    <t>Ujjwal Anand</t>
  </si>
  <si>
    <t>Amisha Kumari Srivastava</t>
  </si>
  <si>
    <t xml:space="preserve">Kusum Thakur </t>
  </si>
  <si>
    <t>Shilpa Nag</t>
  </si>
  <si>
    <t>Shubham Kumar</t>
  </si>
  <si>
    <t xml:space="preserve">Zayed Imam </t>
  </si>
  <si>
    <t>Satyam Singh</t>
  </si>
  <si>
    <t xml:space="preserve">Kunal Kumar Gupta </t>
  </si>
  <si>
    <t xml:space="preserve">Sushant Kumar Mishra </t>
  </si>
  <si>
    <t xml:space="preserve">Amrita Kumari </t>
  </si>
  <si>
    <t xml:space="preserve">Kajal Singh </t>
  </si>
  <si>
    <t xml:space="preserve">Alok Ranjan </t>
  </si>
  <si>
    <t xml:space="preserve">Prachi Jaiswal </t>
  </si>
  <si>
    <t xml:space="preserve">Dibya Puja Barla </t>
  </si>
  <si>
    <t xml:space="preserve">Neelakshi Pal </t>
  </si>
  <si>
    <t>Sahil Javed</t>
  </si>
  <si>
    <t xml:space="preserve">Meera Kumari </t>
  </si>
  <si>
    <t>Shubham Barnwal</t>
  </si>
  <si>
    <t>Amisha Sinha</t>
  </si>
  <si>
    <t xml:space="preserve">Aryan Kumar </t>
  </si>
  <si>
    <t>Sapna</t>
  </si>
  <si>
    <t xml:space="preserve">Anshu Srivastava </t>
  </si>
  <si>
    <t xml:space="preserve">Divya </t>
  </si>
  <si>
    <t xml:space="preserve">Asmriti Kumari </t>
  </si>
  <si>
    <t xml:space="preserve">Chanda Kumari </t>
  </si>
  <si>
    <t xml:space="preserve">Barsha Rani Das </t>
  </si>
  <si>
    <t>Diksha Kumari</t>
  </si>
  <si>
    <t xml:space="preserve">Anju Kumari Nayak </t>
  </si>
  <si>
    <t xml:space="preserve">Manisha Tirkey </t>
  </si>
  <si>
    <t xml:space="preserve">Nitesh Raj </t>
  </si>
  <si>
    <t xml:space="preserve">Irfan Pangatt </t>
  </si>
  <si>
    <t xml:space="preserve">Mohammed Shibil P </t>
  </si>
  <si>
    <t xml:space="preserve">Sonalika Kumari </t>
  </si>
  <si>
    <t xml:space="preserve">Udesh Kumar Kashyap </t>
  </si>
  <si>
    <t>Megha</t>
  </si>
  <si>
    <t>Saifullah</t>
  </si>
  <si>
    <t>Aman Yadav</t>
  </si>
  <si>
    <t>Bikash Mahanta</t>
  </si>
  <si>
    <t>Deepak Parasad</t>
  </si>
  <si>
    <r>
      <rPr>
        <b/>
        <sz val="11"/>
        <color rgb="FF222222"/>
        <rFont val="Times New Roman"/>
        <family val="1"/>
      </rPr>
      <t>Please Note</t>
    </r>
    <r>
      <rPr>
        <sz val="11"/>
        <color rgb="FF222222"/>
        <rFont val="Times New Roman"/>
        <family val="1"/>
      </rPr>
      <t xml:space="preserve"> : 10 students namely sushant Kumar Mishra, Amrita Kumari, Kajal Singh, Aaditya Kumar, Vikash Mahanta, Kunal Kumar Gupta, Nancy Kumari Gupta, Piyush Raj, Utkarsh Raj, Alok Ranjan, Nilakshi Pal received multiple offers.</t>
    </r>
  </si>
  <si>
    <t xml:space="preserve">Total  no. Students in M.B.A. 2021-23:-  </t>
  </si>
  <si>
    <t>Total No. of students placed : 52</t>
  </si>
  <si>
    <t>Total No. of students placed (on-campus): 46</t>
  </si>
  <si>
    <t>Total No. of students placed (off-campus) :6</t>
  </si>
  <si>
    <t>Overall Median Package (in INR/annum):</t>
  </si>
  <si>
    <t>Median Package (in INR/annum) for On-Campus Placement:</t>
  </si>
  <si>
    <t>Median Package (in INR/annum) for Off-Campus Placement:</t>
  </si>
  <si>
    <t>Highest Package (On-Campus in INR/annum):</t>
  </si>
  <si>
    <t>Highest Package (Off-Campus in INR/annum):</t>
  </si>
  <si>
    <t>Average Package (On-Campus in INR/annum):</t>
  </si>
  <si>
    <t>Average Package (OFF-Campus in INR/annum):</t>
  </si>
  <si>
    <t>Average Package (Both On &amp; Off-Campus in INR/annum):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</si>
</sst>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222222"/>
      <name val="Times New Roman"/>
      <family val="1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2222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/>
    <xf numFmtId="3" fontId="0" fillId="0" borderId="1" xfId="0" applyNumberForma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Fill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3" fontId="0" fillId="0" borderId="1" xfId="0" applyNumberFormat="1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zoomScaleNormal="100" workbookViewId="0">
      <selection sqref="A1:F65"/>
    </sheetView>
  </sheetViews>
  <sheetFormatPr defaultRowHeight="14.4" x14ac:dyDescent="0.3"/>
  <cols>
    <col min="1" max="1" width="10.44140625" style="7" customWidth="1"/>
    <col min="2" max="2" width="52.6640625" style="2" customWidth="1"/>
    <col min="3" max="3" width="22.88671875" style="5" customWidth="1"/>
    <col min="4" max="4" width="17.77734375" style="6" customWidth="1"/>
    <col min="5" max="5" width="58.21875" style="2" customWidth="1"/>
    <col min="6" max="6" width="31.5546875" style="2" bestFit="1" customWidth="1"/>
    <col min="7" max="16384" width="8.88671875" style="2"/>
  </cols>
  <sheetData>
    <row r="1" spans="1:7" ht="29.4" customHeight="1" x14ac:dyDescent="0.3">
      <c r="A1" s="13" t="s">
        <v>0</v>
      </c>
      <c r="B1" s="14" t="s">
        <v>1</v>
      </c>
      <c r="C1" s="15" t="s">
        <v>2</v>
      </c>
      <c r="D1" s="16" t="s">
        <v>62</v>
      </c>
      <c r="E1" s="14" t="s">
        <v>3</v>
      </c>
      <c r="F1" s="14" t="s">
        <v>7</v>
      </c>
    </row>
    <row r="2" spans="1:7" x14ac:dyDescent="0.3">
      <c r="A2" s="17" t="s">
        <v>4</v>
      </c>
      <c r="B2" s="17"/>
      <c r="C2" s="17"/>
      <c r="D2" s="17"/>
      <c r="E2" s="17"/>
      <c r="F2" s="18"/>
    </row>
    <row r="3" spans="1:7" x14ac:dyDescent="0.3">
      <c r="A3" s="19">
        <v>1</v>
      </c>
      <c r="B3" s="20" t="s">
        <v>54</v>
      </c>
      <c r="C3" s="21" t="s">
        <v>81</v>
      </c>
      <c r="D3" s="22">
        <v>21100402001</v>
      </c>
      <c r="E3" s="23" t="s">
        <v>32</v>
      </c>
      <c r="F3" s="24">
        <v>1125000</v>
      </c>
      <c r="G3"/>
    </row>
    <row r="4" spans="1:7" x14ac:dyDescent="0.3">
      <c r="A4" s="19">
        <v>2</v>
      </c>
      <c r="B4" s="20" t="s">
        <v>59</v>
      </c>
      <c r="C4" s="25" t="s">
        <v>26</v>
      </c>
      <c r="D4" s="26">
        <v>21100402002</v>
      </c>
      <c r="E4" s="23" t="s">
        <v>37</v>
      </c>
      <c r="F4" s="24">
        <v>460000</v>
      </c>
      <c r="G4"/>
    </row>
    <row r="5" spans="1:7" x14ac:dyDescent="0.3">
      <c r="A5" s="19"/>
      <c r="B5" s="27" t="s">
        <v>25</v>
      </c>
      <c r="C5" s="28" t="s">
        <v>71</v>
      </c>
      <c r="D5" s="29">
        <v>21100402002</v>
      </c>
      <c r="E5" s="27" t="s">
        <v>27</v>
      </c>
      <c r="F5" s="24">
        <v>230000</v>
      </c>
      <c r="G5"/>
    </row>
    <row r="6" spans="1:7" x14ac:dyDescent="0.3">
      <c r="A6" s="19">
        <v>3</v>
      </c>
      <c r="B6" s="20" t="s">
        <v>55</v>
      </c>
      <c r="C6" s="21" t="s">
        <v>34</v>
      </c>
      <c r="D6" s="22">
        <v>21100402003</v>
      </c>
      <c r="E6" s="23" t="s">
        <v>35</v>
      </c>
      <c r="F6" s="24">
        <v>325000</v>
      </c>
      <c r="G6"/>
    </row>
    <row r="7" spans="1:7" x14ac:dyDescent="0.3">
      <c r="A7" s="19">
        <v>4</v>
      </c>
      <c r="B7" s="20" t="s">
        <v>55</v>
      </c>
      <c r="C7" s="21" t="s">
        <v>33</v>
      </c>
      <c r="D7" s="22">
        <v>21100402004</v>
      </c>
      <c r="E7" s="23" t="s">
        <v>35</v>
      </c>
      <c r="F7" s="24">
        <v>325000</v>
      </c>
      <c r="G7"/>
    </row>
    <row r="8" spans="1:7" x14ac:dyDescent="0.3">
      <c r="A8" s="19">
        <v>5</v>
      </c>
      <c r="B8" s="20" t="s">
        <v>55</v>
      </c>
      <c r="C8" s="30" t="s">
        <v>82</v>
      </c>
      <c r="D8" s="31">
        <v>21100402005</v>
      </c>
      <c r="E8" s="23" t="s">
        <v>35</v>
      </c>
      <c r="F8" s="24">
        <v>325000</v>
      </c>
      <c r="G8"/>
    </row>
    <row r="9" spans="1:7" x14ac:dyDescent="0.3">
      <c r="A9" s="19">
        <v>6</v>
      </c>
      <c r="B9" s="20" t="s">
        <v>57</v>
      </c>
      <c r="C9" s="21" t="s">
        <v>85</v>
      </c>
      <c r="D9" s="22">
        <v>21100402006</v>
      </c>
      <c r="E9" s="23" t="s">
        <v>36</v>
      </c>
      <c r="F9" s="24">
        <v>424992</v>
      </c>
      <c r="G9"/>
    </row>
    <row r="10" spans="1:7" x14ac:dyDescent="0.3">
      <c r="A10" s="19">
        <v>7</v>
      </c>
      <c r="B10" s="20" t="s">
        <v>53</v>
      </c>
      <c r="C10" s="21" t="s">
        <v>75</v>
      </c>
      <c r="D10" s="22">
        <v>21100402007</v>
      </c>
      <c r="E10" s="23" t="s">
        <v>31</v>
      </c>
      <c r="F10" s="24">
        <v>445288</v>
      </c>
      <c r="G10"/>
    </row>
    <row r="11" spans="1:7" x14ac:dyDescent="0.3">
      <c r="A11" s="19">
        <v>8</v>
      </c>
      <c r="B11" s="20" t="s">
        <v>54</v>
      </c>
      <c r="C11" s="21" t="s">
        <v>78</v>
      </c>
      <c r="D11" s="22">
        <v>21100402008</v>
      </c>
      <c r="E11" s="23" t="s">
        <v>32</v>
      </c>
      <c r="F11" s="24">
        <v>1125000</v>
      </c>
      <c r="G11"/>
    </row>
    <row r="12" spans="1:7" x14ac:dyDescent="0.3">
      <c r="A12" s="19">
        <v>9</v>
      </c>
      <c r="B12" s="23" t="s">
        <v>51</v>
      </c>
      <c r="C12" s="32" t="s">
        <v>97</v>
      </c>
      <c r="D12" s="33">
        <v>21100402009</v>
      </c>
      <c r="E12" s="23" t="s">
        <v>12</v>
      </c>
      <c r="F12" s="24">
        <v>450000</v>
      </c>
      <c r="G12"/>
    </row>
    <row r="13" spans="1:7" x14ac:dyDescent="0.3">
      <c r="A13" s="19">
        <v>10</v>
      </c>
      <c r="B13" s="20" t="s">
        <v>53</v>
      </c>
      <c r="C13" s="21" t="s">
        <v>76</v>
      </c>
      <c r="D13" s="22">
        <v>21100402010</v>
      </c>
      <c r="E13" s="23" t="s">
        <v>31</v>
      </c>
      <c r="F13" s="24">
        <v>445288</v>
      </c>
      <c r="G13"/>
    </row>
    <row r="14" spans="1:7" x14ac:dyDescent="0.3">
      <c r="A14" s="19">
        <v>11</v>
      </c>
      <c r="B14" s="23" t="s">
        <v>50</v>
      </c>
      <c r="C14" s="21" t="s">
        <v>11</v>
      </c>
      <c r="D14" s="22">
        <v>21100402011</v>
      </c>
      <c r="E14" s="23" t="s">
        <v>8</v>
      </c>
      <c r="F14" s="24">
        <v>450000</v>
      </c>
      <c r="G14"/>
    </row>
    <row r="15" spans="1:7" x14ac:dyDescent="0.3">
      <c r="A15" s="19">
        <v>12</v>
      </c>
      <c r="B15" s="23" t="s">
        <v>50</v>
      </c>
      <c r="C15" s="21" t="s">
        <v>96</v>
      </c>
      <c r="D15" s="22">
        <v>21100402013</v>
      </c>
      <c r="E15" s="23" t="s">
        <v>8</v>
      </c>
      <c r="F15" s="24">
        <v>450000</v>
      </c>
      <c r="G15"/>
    </row>
    <row r="16" spans="1:7" x14ac:dyDescent="0.3">
      <c r="A16" s="19">
        <v>13</v>
      </c>
      <c r="B16" s="20" t="s">
        <v>58</v>
      </c>
      <c r="C16" s="21" t="s">
        <v>72</v>
      </c>
      <c r="D16" s="22">
        <v>21100402014</v>
      </c>
      <c r="E16" s="23" t="s">
        <v>36</v>
      </c>
      <c r="F16" s="24">
        <v>424992</v>
      </c>
      <c r="G16"/>
    </row>
    <row r="17" spans="1:7" x14ac:dyDescent="0.3">
      <c r="A17" s="19"/>
      <c r="B17" s="27" t="s">
        <v>25</v>
      </c>
      <c r="C17" s="28" t="s">
        <v>72</v>
      </c>
      <c r="D17" s="29">
        <v>21100402014</v>
      </c>
      <c r="E17" s="27" t="s">
        <v>27</v>
      </c>
      <c r="F17" s="24">
        <v>230000</v>
      </c>
      <c r="G17"/>
    </row>
    <row r="18" spans="1:7" x14ac:dyDescent="0.3">
      <c r="A18" s="19">
        <v>14</v>
      </c>
      <c r="B18" s="23" t="s">
        <v>51</v>
      </c>
      <c r="C18" s="32" t="s">
        <v>99</v>
      </c>
      <c r="D18" s="33">
        <v>21100402015</v>
      </c>
      <c r="E18" s="23" t="s">
        <v>6</v>
      </c>
      <c r="F18" s="24">
        <v>475000</v>
      </c>
      <c r="G18"/>
    </row>
    <row r="19" spans="1:7" x14ac:dyDescent="0.3">
      <c r="A19" s="19">
        <v>15</v>
      </c>
      <c r="B19" s="27" t="s">
        <v>50</v>
      </c>
      <c r="C19" s="28" t="s">
        <v>66</v>
      </c>
      <c r="D19" s="29">
        <v>21100402016</v>
      </c>
      <c r="E19" s="27" t="s">
        <v>8</v>
      </c>
      <c r="F19" s="24">
        <v>450000</v>
      </c>
      <c r="G19"/>
    </row>
    <row r="20" spans="1:7" x14ac:dyDescent="0.3">
      <c r="A20" s="19">
        <v>16</v>
      </c>
      <c r="B20" s="27" t="s">
        <v>60</v>
      </c>
      <c r="C20" s="28" t="s">
        <v>73</v>
      </c>
      <c r="D20" s="29">
        <v>21100402017</v>
      </c>
      <c r="E20" s="27" t="s">
        <v>39</v>
      </c>
      <c r="F20" s="24">
        <v>300000</v>
      </c>
      <c r="G20"/>
    </row>
    <row r="21" spans="1:7" x14ac:dyDescent="0.3">
      <c r="A21" s="19"/>
      <c r="B21" s="27" t="s">
        <v>25</v>
      </c>
      <c r="C21" s="28" t="s">
        <v>73</v>
      </c>
      <c r="D21" s="29">
        <v>21100402017</v>
      </c>
      <c r="E21" s="27" t="s">
        <v>27</v>
      </c>
      <c r="F21" s="24">
        <v>230000</v>
      </c>
      <c r="G21"/>
    </row>
    <row r="22" spans="1:7" x14ac:dyDescent="0.3">
      <c r="A22" s="19">
        <v>17</v>
      </c>
      <c r="B22" s="27" t="s">
        <v>17</v>
      </c>
      <c r="C22" s="28" t="s">
        <v>19</v>
      </c>
      <c r="D22" s="29">
        <v>21100402019</v>
      </c>
      <c r="E22" s="27" t="s">
        <v>20</v>
      </c>
      <c r="F22" s="24">
        <v>330000</v>
      </c>
      <c r="G22"/>
    </row>
    <row r="23" spans="1:7" x14ac:dyDescent="0.3">
      <c r="A23" s="19">
        <v>18</v>
      </c>
      <c r="B23" s="27" t="s">
        <v>53</v>
      </c>
      <c r="C23" s="28" t="s">
        <v>28</v>
      </c>
      <c r="D23" s="29">
        <v>21100402019</v>
      </c>
      <c r="E23" s="27" t="s">
        <v>31</v>
      </c>
      <c r="F23" s="24">
        <v>445288</v>
      </c>
      <c r="G23"/>
    </row>
    <row r="24" spans="1:7" x14ac:dyDescent="0.3">
      <c r="A24" s="19">
        <v>19</v>
      </c>
      <c r="B24" s="27" t="s">
        <v>59</v>
      </c>
      <c r="C24" s="28" t="s">
        <v>28</v>
      </c>
      <c r="D24" s="29">
        <v>21100402019</v>
      </c>
      <c r="E24" s="27" t="s">
        <v>38</v>
      </c>
      <c r="F24" s="24">
        <v>428999</v>
      </c>
      <c r="G24"/>
    </row>
    <row r="25" spans="1:7" x14ac:dyDescent="0.3">
      <c r="A25" s="19">
        <v>20</v>
      </c>
      <c r="B25" s="27" t="s">
        <v>56</v>
      </c>
      <c r="C25" s="34" t="s">
        <v>84</v>
      </c>
      <c r="D25" s="35">
        <v>21100402022</v>
      </c>
      <c r="E25" s="27" t="s">
        <v>36</v>
      </c>
      <c r="F25" s="24">
        <v>424992</v>
      </c>
      <c r="G25"/>
    </row>
    <row r="26" spans="1:7" x14ac:dyDescent="0.3">
      <c r="A26" s="19">
        <v>21</v>
      </c>
      <c r="B26" s="27" t="s">
        <v>60</v>
      </c>
      <c r="C26" s="34" t="s">
        <v>86</v>
      </c>
      <c r="D26" s="35">
        <v>21100402023</v>
      </c>
      <c r="E26" s="27" t="s">
        <v>39</v>
      </c>
      <c r="F26" s="24">
        <v>300000</v>
      </c>
      <c r="G26"/>
    </row>
    <row r="27" spans="1:7" x14ac:dyDescent="0.3">
      <c r="A27" s="19">
        <v>22</v>
      </c>
      <c r="B27" s="27" t="s">
        <v>60</v>
      </c>
      <c r="C27" s="28" t="s">
        <v>88</v>
      </c>
      <c r="D27" s="29">
        <v>21100402024</v>
      </c>
      <c r="E27" s="27" t="s">
        <v>39</v>
      </c>
      <c r="F27" s="24">
        <v>300000</v>
      </c>
      <c r="G27"/>
    </row>
    <row r="28" spans="1:7" x14ac:dyDescent="0.3">
      <c r="A28" s="19">
        <v>23</v>
      </c>
      <c r="B28" s="27" t="s">
        <v>51</v>
      </c>
      <c r="C28" s="28" t="s">
        <v>100</v>
      </c>
      <c r="D28" s="29">
        <v>21100402025</v>
      </c>
      <c r="E28" s="27" t="s">
        <v>6</v>
      </c>
      <c r="F28" s="24">
        <v>470000</v>
      </c>
      <c r="G28"/>
    </row>
    <row r="29" spans="1:7" x14ac:dyDescent="0.3">
      <c r="A29" s="36"/>
      <c r="B29" s="27" t="s">
        <v>50</v>
      </c>
      <c r="C29" s="28" t="s">
        <v>100</v>
      </c>
      <c r="D29" s="29">
        <v>21100402025</v>
      </c>
      <c r="E29" s="27" t="s">
        <v>8</v>
      </c>
      <c r="F29" s="24">
        <v>450000</v>
      </c>
      <c r="G29"/>
    </row>
    <row r="30" spans="1:7" x14ac:dyDescent="0.3">
      <c r="A30" s="19">
        <v>24</v>
      </c>
      <c r="B30" s="27" t="s">
        <v>60</v>
      </c>
      <c r="C30" s="34" t="s">
        <v>87</v>
      </c>
      <c r="D30" s="35">
        <v>21100402026</v>
      </c>
      <c r="E30" s="27" t="s">
        <v>39</v>
      </c>
      <c r="F30" s="24">
        <v>300000</v>
      </c>
      <c r="G30"/>
    </row>
    <row r="31" spans="1:7" x14ac:dyDescent="0.3">
      <c r="A31" s="19">
        <v>25</v>
      </c>
      <c r="B31" s="27" t="s">
        <v>54</v>
      </c>
      <c r="C31" s="28" t="s">
        <v>101</v>
      </c>
      <c r="D31" s="29">
        <v>21100402027</v>
      </c>
      <c r="E31" s="27" t="s">
        <v>32</v>
      </c>
      <c r="F31" s="24">
        <v>1125000</v>
      </c>
      <c r="G31"/>
    </row>
    <row r="32" spans="1:7" x14ac:dyDescent="0.3">
      <c r="A32" s="19">
        <v>26</v>
      </c>
      <c r="B32" s="27" t="s">
        <v>60</v>
      </c>
      <c r="C32" s="34" t="s">
        <v>70</v>
      </c>
      <c r="D32" s="35">
        <v>21100402028</v>
      </c>
      <c r="E32" s="27" t="s">
        <v>39</v>
      </c>
      <c r="F32" s="24">
        <v>300000</v>
      </c>
      <c r="G32"/>
    </row>
    <row r="33" spans="1:7" x14ac:dyDescent="0.3">
      <c r="A33" s="19"/>
      <c r="B33" s="27" t="s">
        <v>25</v>
      </c>
      <c r="C33" s="28" t="s">
        <v>70</v>
      </c>
      <c r="D33" s="29">
        <v>21100402028</v>
      </c>
      <c r="E33" s="27" t="s">
        <v>27</v>
      </c>
      <c r="F33" s="24">
        <v>230000</v>
      </c>
      <c r="G33"/>
    </row>
    <row r="34" spans="1:7" x14ac:dyDescent="0.3">
      <c r="A34" s="19">
        <v>27</v>
      </c>
      <c r="B34" s="27" t="s">
        <v>50</v>
      </c>
      <c r="C34" s="28" t="s">
        <v>65</v>
      </c>
      <c r="D34" s="29">
        <v>21100402029</v>
      </c>
      <c r="E34" s="27" t="s">
        <v>8</v>
      </c>
      <c r="F34" s="24">
        <v>450000</v>
      </c>
      <c r="G34"/>
    </row>
    <row r="35" spans="1:7" x14ac:dyDescent="0.3">
      <c r="A35" s="19">
        <v>28</v>
      </c>
      <c r="B35" s="27" t="s">
        <v>54</v>
      </c>
      <c r="C35" s="28" t="s">
        <v>79</v>
      </c>
      <c r="D35" s="29">
        <v>21100402033</v>
      </c>
      <c r="E35" s="27" t="s">
        <v>32</v>
      </c>
      <c r="F35" s="24">
        <v>1125000</v>
      </c>
      <c r="G35"/>
    </row>
    <row r="36" spans="1:7" x14ac:dyDescent="0.3">
      <c r="A36" s="19">
        <v>29</v>
      </c>
      <c r="B36" s="27" t="s">
        <v>53</v>
      </c>
      <c r="C36" s="28" t="s">
        <v>29</v>
      </c>
      <c r="D36" s="29">
        <v>21100402034</v>
      </c>
      <c r="E36" s="27" t="s">
        <v>31</v>
      </c>
      <c r="F36" s="24">
        <v>445288</v>
      </c>
      <c r="G36"/>
    </row>
    <row r="37" spans="1:7" x14ac:dyDescent="0.3">
      <c r="A37" s="19"/>
      <c r="B37" s="27" t="s">
        <v>25</v>
      </c>
      <c r="C37" s="28" t="s">
        <v>29</v>
      </c>
      <c r="D37" s="29">
        <v>21100402034</v>
      </c>
      <c r="E37" s="27" t="s">
        <v>27</v>
      </c>
      <c r="F37" s="24">
        <v>230000</v>
      </c>
      <c r="G37"/>
    </row>
    <row r="38" spans="1:7" x14ac:dyDescent="0.3">
      <c r="A38" s="19">
        <v>30</v>
      </c>
      <c r="B38" s="27" t="s">
        <v>59</v>
      </c>
      <c r="C38" s="28" t="s">
        <v>22</v>
      </c>
      <c r="D38" s="29">
        <v>21100402036</v>
      </c>
      <c r="E38" s="27" t="s">
        <v>38</v>
      </c>
      <c r="F38" s="24">
        <v>428999</v>
      </c>
      <c r="G38"/>
    </row>
    <row r="39" spans="1:7" x14ac:dyDescent="0.3">
      <c r="A39" s="19"/>
      <c r="B39" s="27" t="s">
        <v>21</v>
      </c>
      <c r="C39" s="28" t="s">
        <v>22</v>
      </c>
      <c r="D39" s="29">
        <v>21100402036</v>
      </c>
      <c r="E39" s="27" t="s">
        <v>23</v>
      </c>
      <c r="F39" s="24">
        <v>350000</v>
      </c>
      <c r="G39"/>
    </row>
    <row r="40" spans="1:7" x14ac:dyDescent="0.3">
      <c r="A40" s="19">
        <v>31</v>
      </c>
      <c r="B40" s="27" t="s">
        <v>50</v>
      </c>
      <c r="C40" s="28" t="s">
        <v>9</v>
      </c>
      <c r="D40" s="29">
        <v>21100402037</v>
      </c>
      <c r="E40" s="27" t="s">
        <v>8</v>
      </c>
      <c r="F40" s="24">
        <v>450000</v>
      </c>
      <c r="G40"/>
    </row>
    <row r="41" spans="1:7" x14ac:dyDescent="0.3">
      <c r="A41" s="19">
        <v>32</v>
      </c>
      <c r="B41" s="27" t="s">
        <v>17</v>
      </c>
      <c r="C41" s="28" t="s">
        <v>18</v>
      </c>
      <c r="D41" s="29">
        <v>21100402038</v>
      </c>
      <c r="E41" s="27" t="s">
        <v>20</v>
      </c>
      <c r="F41" s="24">
        <v>400000</v>
      </c>
      <c r="G41"/>
    </row>
    <row r="42" spans="1:7" x14ac:dyDescent="0.3">
      <c r="A42" s="19">
        <v>33</v>
      </c>
      <c r="B42" s="27" t="s">
        <v>55</v>
      </c>
      <c r="C42" s="28" t="s">
        <v>83</v>
      </c>
      <c r="D42" s="29">
        <v>21100402039</v>
      </c>
      <c r="E42" s="27" t="s">
        <v>35</v>
      </c>
      <c r="F42" s="24">
        <v>325000</v>
      </c>
      <c r="G42"/>
    </row>
    <row r="43" spans="1:7" x14ac:dyDescent="0.3">
      <c r="A43" s="19">
        <v>34</v>
      </c>
      <c r="B43" s="27" t="s">
        <v>54</v>
      </c>
      <c r="C43" s="28" t="s">
        <v>80</v>
      </c>
      <c r="D43" s="29">
        <v>21100402040</v>
      </c>
      <c r="E43" s="27" t="s">
        <v>32</v>
      </c>
      <c r="F43" s="24">
        <v>1125000</v>
      </c>
      <c r="G43"/>
    </row>
    <row r="44" spans="1:7" x14ac:dyDescent="0.3">
      <c r="A44" s="19">
        <v>35</v>
      </c>
      <c r="B44" s="27" t="s">
        <v>14</v>
      </c>
      <c r="C44" s="28" t="s">
        <v>67</v>
      </c>
      <c r="D44" s="29">
        <v>21100402041</v>
      </c>
      <c r="E44" s="27" t="s">
        <v>16</v>
      </c>
      <c r="F44" s="24">
        <v>686393</v>
      </c>
      <c r="G44"/>
    </row>
    <row r="45" spans="1:7" x14ac:dyDescent="0.3">
      <c r="A45" s="19">
        <v>36</v>
      </c>
      <c r="B45" s="27" t="s">
        <v>50</v>
      </c>
      <c r="C45" s="28" t="s">
        <v>10</v>
      </c>
      <c r="D45" s="29">
        <v>21100402042</v>
      </c>
      <c r="E45" s="27" t="s">
        <v>8</v>
      </c>
      <c r="F45" s="24">
        <v>450000</v>
      </c>
      <c r="G45"/>
    </row>
    <row r="46" spans="1:7" x14ac:dyDescent="0.3">
      <c r="A46" s="19">
        <v>37</v>
      </c>
      <c r="B46" s="27" t="s">
        <v>21</v>
      </c>
      <c r="C46" s="28" t="s">
        <v>24</v>
      </c>
      <c r="D46" s="29">
        <v>21100402043</v>
      </c>
      <c r="E46" s="27" t="s">
        <v>23</v>
      </c>
      <c r="F46" s="24">
        <v>350000</v>
      </c>
      <c r="G46"/>
    </row>
    <row r="47" spans="1:7" x14ac:dyDescent="0.3">
      <c r="A47" s="19">
        <v>38</v>
      </c>
      <c r="B47" s="27" t="s">
        <v>52</v>
      </c>
      <c r="C47" s="28" t="s">
        <v>63</v>
      </c>
      <c r="D47" s="29">
        <v>21100402045</v>
      </c>
      <c r="E47" s="27" t="s">
        <v>5</v>
      </c>
      <c r="F47" s="24">
        <v>475000</v>
      </c>
      <c r="G47"/>
    </row>
    <row r="48" spans="1:7" x14ac:dyDescent="0.3">
      <c r="A48" s="37">
        <v>39</v>
      </c>
      <c r="B48" s="27" t="s">
        <v>14</v>
      </c>
      <c r="C48" s="28" t="s">
        <v>15</v>
      </c>
      <c r="D48" s="29">
        <v>21100402046</v>
      </c>
      <c r="E48" s="27" t="s">
        <v>16</v>
      </c>
      <c r="F48" s="24">
        <v>686393</v>
      </c>
      <c r="G48"/>
    </row>
    <row r="49" spans="1:7" x14ac:dyDescent="0.3">
      <c r="A49" s="19"/>
      <c r="B49" s="27" t="s">
        <v>50</v>
      </c>
      <c r="C49" s="34" t="s">
        <v>15</v>
      </c>
      <c r="D49" s="35">
        <v>21100402046</v>
      </c>
      <c r="E49" s="27" t="s">
        <v>8</v>
      </c>
      <c r="F49" s="24">
        <v>450000</v>
      </c>
      <c r="G49"/>
    </row>
    <row r="50" spans="1:7" x14ac:dyDescent="0.3">
      <c r="A50" s="19">
        <v>40</v>
      </c>
      <c r="B50" s="27" t="s">
        <v>54</v>
      </c>
      <c r="C50" s="28" t="s">
        <v>74</v>
      </c>
      <c r="D50" s="29">
        <v>21100402048</v>
      </c>
      <c r="E50" s="27" t="s">
        <v>32</v>
      </c>
      <c r="F50" s="24">
        <v>1125000</v>
      </c>
      <c r="G50"/>
    </row>
    <row r="51" spans="1:7" x14ac:dyDescent="0.3">
      <c r="A51" s="19"/>
      <c r="B51" s="27" t="s">
        <v>25</v>
      </c>
      <c r="C51" s="28" t="s">
        <v>74</v>
      </c>
      <c r="D51" s="29">
        <v>21100402048</v>
      </c>
      <c r="E51" s="27" t="s">
        <v>27</v>
      </c>
      <c r="F51" s="24">
        <v>230000</v>
      </c>
      <c r="G51"/>
    </row>
    <row r="52" spans="1:7" x14ac:dyDescent="0.3">
      <c r="A52" s="19">
        <v>41</v>
      </c>
      <c r="B52" s="27" t="s">
        <v>52</v>
      </c>
      <c r="C52" s="28" t="s">
        <v>64</v>
      </c>
      <c r="D52" s="29">
        <v>21100402049</v>
      </c>
      <c r="E52" s="27" t="s">
        <v>5</v>
      </c>
      <c r="F52" s="24">
        <v>475000</v>
      </c>
      <c r="G52"/>
    </row>
    <row r="53" spans="1:7" x14ac:dyDescent="0.3">
      <c r="A53" s="19">
        <v>42</v>
      </c>
      <c r="B53" s="27" t="s">
        <v>60</v>
      </c>
      <c r="C53" s="34" t="s">
        <v>89</v>
      </c>
      <c r="D53" s="35">
        <v>21100402050</v>
      </c>
      <c r="E53" s="27" t="s">
        <v>39</v>
      </c>
      <c r="F53" s="24">
        <v>300000</v>
      </c>
      <c r="G53"/>
    </row>
    <row r="54" spans="1:7" x14ac:dyDescent="0.3">
      <c r="A54" s="19">
        <v>43</v>
      </c>
      <c r="B54" s="27" t="s">
        <v>53</v>
      </c>
      <c r="C54" s="28" t="s">
        <v>77</v>
      </c>
      <c r="D54" s="29">
        <v>21100402055</v>
      </c>
      <c r="E54" s="27" t="s">
        <v>31</v>
      </c>
      <c r="F54" s="24">
        <v>445288</v>
      </c>
      <c r="G54"/>
    </row>
    <row r="55" spans="1:7" x14ac:dyDescent="0.3">
      <c r="A55" s="19"/>
      <c r="B55" s="27" t="s">
        <v>21</v>
      </c>
      <c r="C55" s="28" t="s">
        <v>30</v>
      </c>
      <c r="D55" s="29">
        <v>21100402055</v>
      </c>
      <c r="E55" s="27" t="s">
        <v>23</v>
      </c>
      <c r="F55" s="24">
        <v>350000</v>
      </c>
      <c r="G55"/>
    </row>
    <row r="56" spans="1:7" x14ac:dyDescent="0.3">
      <c r="A56" s="19">
        <v>44</v>
      </c>
      <c r="B56" s="27" t="s">
        <v>51</v>
      </c>
      <c r="C56" s="28" t="s">
        <v>98</v>
      </c>
      <c r="D56" s="29">
        <v>21100402057</v>
      </c>
      <c r="E56" s="27" t="s">
        <v>13</v>
      </c>
      <c r="F56" s="24">
        <v>475000</v>
      </c>
      <c r="G56"/>
    </row>
    <row r="57" spans="1:7" x14ac:dyDescent="0.3">
      <c r="A57" s="19">
        <v>45</v>
      </c>
      <c r="B57" s="20" t="s">
        <v>17</v>
      </c>
      <c r="C57" s="25" t="s">
        <v>69</v>
      </c>
      <c r="D57" s="26">
        <v>21100402059</v>
      </c>
      <c r="E57" s="23" t="s">
        <v>20</v>
      </c>
      <c r="F57" s="24">
        <v>330000</v>
      </c>
      <c r="G57"/>
    </row>
    <row r="58" spans="1:7" x14ac:dyDescent="0.3">
      <c r="A58" s="19">
        <v>46</v>
      </c>
      <c r="B58" s="20" t="s">
        <v>17</v>
      </c>
      <c r="C58" s="21" t="s">
        <v>68</v>
      </c>
      <c r="D58" s="22">
        <v>21100402063</v>
      </c>
      <c r="E58" s="23" t="s">
        <v>20</v>
      </c>
      <c r="F58" s="24">
        <v>400000</v>
      </c>
      <c r="G58"/>
    </row>
    <row r="59" spans="1:7" x14ac:dyDescent="0.3">
      <c r="A59" s="17" t="s">
        <v>40</v>
      </c>
      <c r="B59" s="17"/>
      <c r="C59" s="17"/>
      <c r="D59" s="17"/>
      <c r="E59" s="17"/>
      <c r="F59" s="17"/>
      <c r="G59" s="7"/>
    </row>
    <row r="60" spans="1:7" x14ac:dyDescent="0.3">
      <c r="A60" s="19">
        <v>47</v>
      </c>
      <c r="B60" s="38" t="s">
        <v>41</v>
      </c>
      <c r="C60" s="39" t="s">
        <v>90</v>
      </c>
      <c r="D60" s="40">
        <v>21100402021</v>
      </c>
      <c r="E60" s="41" t="s">
        <v>48</v>
      </c>
      <c r="F60" s="42">
        <v>240000</v>
      </c>
    </row>
    <row r="61" spans="1:7" x14ac:dyDescent="0.3">
      <c r="A61" s="19">
        <v>48</v>
      </c>
      <c r="B61" s="38" t="s">
        <v>45</v>
      </c>
      <c r="C61" s="39" t="s">
        <v>91</v>
      </c>
      <c r="D61" s="40">
        <v>21100402031</v>
      </c>
      <c r="E61" s="43" t="s">
        <v>44</v>
      </c>
      <c r="F61" s="42">
        <v>300000</v>
      </c>
    </row>
    <row r="62" spans="1:7" x14ac:dyDescent="0.3">
      <c r="A62" s="19">
        <v>49</v>
      </c>
      <c r="B62" s="38" t="s">
        <v>42</v>
      </c>
      <c r="C62" s="39" t="s">
        <v>92</v>
      </c>
      <c r="D62" s="40">
        <v>21100402035</v>
      </c>
      <c r="E62" s="23" t="s">
        <v>43</v>
      </c>
      <c r="F62" s="42">
        <v>400000</v>
      </c>
    </row>
    <row r="63" spans="1:7" x14ac:dyDescent="0.3">
      <c r="A63" s="19">
        <v>50</v>
      </c>
      <c r="B63" s="38" t="s">
        <v>17</v>
      </c>
      <c r="C63" s="39" t="s">
        <v>93</v>
      </c>
      <c r="D63" s="40">
        <v>21100402052</v>
      </c>
      <c r="E63" s="23" t="s">
        <v>49</v>
      </c>
      <c r="F63" s="42">
        <v>330000</v>
      </c>
    </row>
    <row r="64" spans="1:7" x14ac:dyDescent="0.3">
      <c r="A64" s="19">
        <v>51</v>
      </c>
      <c r="B64" s="38" t="s">
        <v>46</v>
      </c>
      <c r="C64" s="39" t="s">
        <v>94</v>
      </c>
      <c r="D64" s="40">
        <v>21100402052</v>
      </c>
      <c r="E64" s="23" t="s">
        <v>47</v>
      </c>
      <c r="F64" s="42">
        <v>200000</v>
      </c>
    </row>
    <row r="65" spans="1:6" x14ac:dyDescent="0.3">
      <c r="A65" s="19">
        <v>52</v>
      </c>
      <c r="B65" s="38" t="s">
        <v>61</v>
      </c>
      <c r="C65" s="39" t="s">
        <v>95</v>
      </c>
      <c r="D65" s="40">
        <v>21100402061</v>
      </c>
      <c r="E65" s="23" t="s">
        <v>47</v>
      </c>
      <c r="F65" s="42">
        <v>240000</v>
      </c>
    </row>
    <row r="67" spans="1:6" x14ac:dyDescent="0.3">
      <c r="B67" s="8" t="s">
        <v>102</v>
      </c>
    </row>
    <row r="69" spans="1:6" x14ac:dyDescent="0.3">
      <c r="B69" s="1" t="s">
        <v>103</v>
      </c>
    </row>
    <row r="70" spans="1:6" x14ac:dyDescent="0.3">
      <c r="B70" s="2" t="s">
        <v>104</v>
      </c>
    </row>
    <row r="71" spans="1:6" x14ac:dyDescent="0.3">
      <c r="B71" s="2" t="s">
        <v>105</v>
      </c>
      <c r="D71" s="12" t="s">
        <v>107</v>
      </c>
      <c r="E71" s="12"/>
      <c r="F71" s="3">
        <f>MEDIAN(F3:F4,F6:F16,F18:F20,F22:F28,F30:F32,F34:F36,F38,F40:F48,F50,F52:F54,F56:F58,F60:F65)</f>
        <v>437143.5</v>
      </c>
    </row>
    <row r="72" spans="1:6" x14ac:dyDescent="0.3">
      <c r="B72" s="2" t="s">
        <v>106</v>
      </c>
      <c r="D72" s="12" t="s">
        <v>108</v>
      </c>
      <c r="E72" s="12"/>
      <c r="F72" s="3">
        <f>MEDIAN(F3:F4,F6:F16,F18:F20,F22:F28,F30:F32,F34:F36,F38,F40:F48,F50,F52:F54,F56:F58)</f>
        <v>445288</v>
      </c>
    </row>
    <row r="73" spans="1:6" x14ac:dyDescent="0.3">
      <c r="D73" s="12" t="s">
        <v>109</v>
      </c>
      <c r="E73" s="12"/>
      <c r="F73" s="3">
        <f>MEDIAN(F60:F65)</f>
        <v>270000</v>
      </c>
    </row>
    <row r="74" spans="1:6" x14ac:dyDescent="0.3">
      <c r="D74" s="12" t="s">
        <v>110</v>
      </c>
      <c r="E74" s="12"/>
      <c r="F74" s="3">
        <v>1125000</v>
      </c>
    </row>
    <row r="75" spans="1:6" x14ac:dyDescent="0.3">
      <c r="D75" s="12" t="s">
        <v>111</v>
      </c>
      <c r="E75" s="12"/>
      <c r="F75" s="3">
        <v>400000</v>
      </c>
    </row>
    <row r="76" spans="1:6" x14ac:dyDescent="0.3">
      <c r="D76" s="12" t="s">
        <v>112</v>
      </c>
      <c r="E76" s="12"/>
      <c r="F76" s="3">
        <f>AVERAGE(F3:F4,F6:F16,F18:F20,F22:F28,F30:F32,F34:F36,F38,F40:F48,F50,F52:F54,F56:F58)</f>
        <v>508091.30434782611</v>
      </c>
    </row>
    <row r="77" spans="1:6" x14ac:dyDescent="0.3">
      <c r="D77" s="12" t="s">
        <v>113</v>
      </c>
      <c r="E77" s="12"/>
      <c r="F77" s="3">
        <f>AVERAGE(F60:F65)</f>
        <v>285000</v>
      </c>
    </row>
    <row r="78" spans="1:6" x14ac:dyDescent="0.3">
      <c r="D78" s="12" t="s">
        <v>114</v>
      </c>
      <c r="E78" s="12"/>
      <c r="F78" s="3">
        <f>AVERAGE(F3:F4,F6:F16,F18:F20,F22:F28,F30:F32,F34:F36,F38,F40:F48,F50,F52:F54,F56:F58,F60:F65)</f>
        <v>482350</v>
      </c>
    </row>
  </sheetData>
  <sortState ref="A2:F65">
    <sortCondition ref="A3:A58"/>
  </sortState>
  <mergeCells count="10">
    <mergeCell ref="A59:F59"/>
    <mergeCell ref="A2:E2"/>
    <mergeCell ref="D77:E77"/>
    <mergeCell ref="D78:E78"/>
    <mergeCell ref="D71:E71"/>
    <mergeCell ref="D72:E72"/>
    <mergeCell ref="D73:E73"/>
    <mergeCell ref="D74:E74"/>
    <mergeCell ref="D75:E75"/>
    <mergeCell ref="D76:E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workbookViewId="0">
      <selection activeCell="A5" sqref="A5:E10"/>
    </sheetView>
  </sheetViews>
  <sheetFormatPr defaultRowHeight="14.4" x14ac:dyDescent="0.3"/>
  <cols>
    <col min="4" max="4" width="12" bestFit="1" customWidth="1"/>
    <col min="5" max="5" width="24" bestFit="1" customWidth="1"/>
  </cols>
  <sheetData>
    <row r="5" spans="1:5" ht="43.2" x14ac:dyDescent="0.3">
      <c r="A5" s="2">
        <v>1</v>
      </c>
      <c r="B5" s="8" t="s">
        <v>41</v>
      </c>
      <c r="C5" s="9" t="s">
        <v>90</v>
      </c>
      <c r="D5" s="10">
        <v>21100402021</v>
      </c>
      <c r="E5" s="11" t="s">
        <v>48</v>
      </c>
    </row>
    <row r="6" spans="1:5" ht="28.8" x14ac:dyDescent="0.3">
      <c r="A6" s="2">
        <v>2</v>
      </c>
      <c r="B6" s="8" t="s">
        <v>45</v>
      </c>
      <c r="C6" s="9" t="s">
        <v>91</v>
      </c>
      <c r="D6" s="10">
        <v>21100402031</v>
      </c>
      <c r="E6" s="4" t="s">
        <v>44</v>
      </c>
    </row>
    <row r="7" spans="1:5" ht="28.8" x14ac:dyDescent="0.3">
      <c r="A7" s="2">
        <v>3</v>
      </c>
      <c r="B7" s="8" t="s">
        <v>42</v>
      </c>
      <c r="C7" s="9" t="s">
        <v>92</v>
      </c>
      <c r="D7" s="10">
        <v>21100402035</v>
      </c>
      <c r="E7" s="2" t="s">
        <v>43</v>
      </c>
    </row>
    <row r="8" spans="1:5" ht="28.8" x14ac:dyDescent="0.3">
      <c r="A8" s="2">
        <v>4</v>
      </c>
      <c r="B8" s="8" t="s">
        <v>17</v>
      </c>
      <c r="C8" s="9" t="s">
        <v>93</v>
      </c>
      <c r="D8" s="10">
        <v>21100402052</v>
      </c>
      <c r="E8" s="2" t="s">
        <v>49</v>
      </c>
    </row>
    <row r="9" spans="1:5" ht="43.2" x14ac:dyDescent="0.3">
      <c r="A9" s="2">
        <v>5</v>
      </c>
      <c r="B9" s="8" t="s">
        <v>46</v>
      </c>
      <c r="C9" s="9" t="s">
        <v>94</v>
      </c>
      <c r="D9" s="10">
        <v>21100402052</v>
      </c>
      <c r="E9" s="2" t="s">
        <v>47</v>
      </c>
    </row>
    <row r="10" spans="1:5" ht="28.8" x14ac:dyDescent="0.3">
      <c r="A10" s="2">
        <v>6</v>
      </c>
      <c r="B10" s="8" t="s">
        <v>61</v>
      </c>
      <c r="C10" s="9" t="s">
        <v>95</v>
      </c>
      <c r="D10" s="10">
        <v>21100402061</v>
      </c>
      <c r="E10" s="2" t="s">
        <v>47</v>
      </c>
    </row>
  </sheetData>
  <sortState ref="A7:E10">
    <sortCondition ref="D5:D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RITESH RANJAN</dc:creator>
  <cp:lastModifiedBy>Nitesh</cp:lastModifiedBy>
  <dcterms:created xsi:type="dcterms:W3CDTF">2023-12-22T10:25:59Z</dcterms:created>
  <dcterms:modified xsi:type="dcterms:W3CDTF">2024-03-01T10:08:07Z</dcterms:modified>
</cp:coreProperties>
</file>